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8" i="1" l="1"/>
  <c r="J29" i="1" s="1"/>
  <c r="H28" i="1"/>
  <c r="H29" i="1" s="1"/>
  <c r="G28" i="1"/>
  <c r="G29" i="1" s="1"/>
  <c r="F28" i="1"/>
  <c r="F29" i="1" s="1"/>
  <c r="D28" i="1"/>
  <c r="J22" i="1"/>
  <c r="H22" i="1"/>
  <c r="G22" i="1"/>
  <c r="F22" i="1"/>
  <c r="D22" i="1"/>
  <c r="J13" i="1"/>
  <c r="H13" i="1"/>
  <c r="G13" i="1"/>
  <c r="F13" i="1"/>
  <c r="D13" i="1"/>
</calcChain>
</file>

<file path=xl/sharedStrings.xml><?xml version="1.0" encoding="utf-8"?>
<sst xmlns="http://schemas.openxmlformats.org/spreadsheetml/2006/main" count="70" uniqueCount="59">
  <si>
    <t>Меню приготавливаемых блюд для детей на детские</t>
  </si>
  <si>
    <t>оздоровительные лагеря дневного пребывания при МБОУ</t>
  </si>
  <si>
    <t>г.Иркутска на лето 2021 года</t>
  </si>
  <si>
    <t>№ рецептуры  и сборника</t>
  </si>
  <si>
    <t>Наименование</t>
  </si>
  <si>
    <t>Масса порции (г)</t>
  </si>
  <si>
    <t>Цена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</si>
  <si>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</si>
  <si>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</si>
  <si>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</si>
  <si>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</si>
  <si>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</si>
  <si>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</si>
  <si>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Завтрак</t>
  </si>
  <si>
    <t>1/200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</si>
  <si>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</si>
  <si>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</si>
  <si>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</si>
  <si>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</si>
  <si>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</si>
  <si>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</si>
  <si>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</si>
  <si>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</si>
  <si>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*Сборник рецептур на продукцию для обучающихся во всех образовательных учреждениях. М 2017 г.</t>
  </si>
  <si>
    <t>**Сборник рецептур блюд и кулинарных изделий для предприятий общественного питания при общеобразовательных школах. М 2004 г.</t>
  </si>
  <si>
    <t>Обед</t>
  </si>
  <si>
    <t>1/200/5</t>
  </si>
  <si>
    <t>1/25</t>
  </si>
  <si>
    <t>1/250/10/25</t>
  </si>
  <si>
    <t>М 2017*, № 173</t>
  </si>
  <si>
    <t>Каша вязкая молочная из овсяной крупы с маслом сливочным</t>
  </si>
  <si>
    <t>Батон</t>
  </si>
  <si>
    <t>М 2017*, № 16</t>
  </si>
  <si>
    <t>Ветчина (порциями)</t>
  </si>
  <si>
    <t>1/30</t>
  </si>
  <si>
    <t>М 2004**, № 686</t>
  </si>
  <si>
    <t>Чай с лимоном</t>
  </si>
  <si>
    <t>Кисломолочный напиток (Снежок)</t>
  </si>
  <si>
    <t>М 2017*, № 24</t>
  </si>
  <si>
    <t>Салат из свежих помидор и огурцов</t>
  </si>
  <si>
    <t>1/100</t>
  </si>
  <si>
    <t>М 2017*, № 88</t>
  </si>
  <si>
    <t>Щи из свежей капусты с картофелем со сметаной с мясными фрикадельками</t>
  </si>
  <si>
    <t>ТТК № 2025</t>
  </si>
  <si>
    <t>Котлета рыбная из минтая с маслом сливочным</t>
  </si>
  <si>
    <t>1/70/5</t>
  </si>
  <si>
    <t>М 2017*, № 128</t>
  </si>
  <si>
    <t xml:space="preserve">Картофельное пюре </t>
  </si>
  <si>
    <t>1/180</t>
  </si>
  <si>
    <t>М 2017*, № 342</t>
  </si>
  <si>
    <t>Компот из свежих плодов (яблоко)</t>
  </si>
  <si>
    <t>Хлеб пшеничный</t>
  </si>
  <si>
    <t>1/20</t>
  </si>
  <si>
    <t>Вафли мягкие (индивидуальная упаковка)</t>
  </si>
  <si>
    <t>1/40</t>
  </si>
  <si>
    <t>ТТК № 2097</t>
  </si>
  <si>
    <t>Напиток из свежемороженной  ягоды (слива)</t>
  </si>
  <si>
    <t>Плоды и ягоды свежие (нектарин)</t>
  </si>
  <si>
    <t>Меню 4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</si>
</sst>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top" wrapText="1"/>
    </xf>
    <xf numFmtId="2" fontId="11" fillId="0" borderId="9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L5" sqref="L5"/>
    </sheetView>
  </sheetViews>
  <sheetFormatPr defaultRowHeight="15" x14ac:dyDescent="0.25"/>
  <cols>
    <col min="1" max="1" width="23.140625" customWidth="1"/>
    <col min="2" max="2" width="49.5703125" customWidth="1"/>
    <col min="3" max="3" width="15.140625" customWidth="1"/>
    <col min="4" max="4" width="0" hidden="1" customWidth="1"/>
    <col min="5" max="5" width="11.85546875" customWidth="1"/>
    <col min="6" max="6" width="12.7109375" customWidth="1"/>
    <col min="7" max="7" width="13.140625" customWidth="1"/>
    <col min="8" max="8" width="11.28515625" customWidth="1"/>
    <col min="9" max="9" width="0" hidden="1" customWidth="1"/>
    <col min="10" max="10" width="23.7109375" customWidth="1"/>
  </cols>
  <sheetData>
    <row r="1" spans="1:10" ht="18" x14ac:dyDescent="0.25">
      <c r="A1" s="1"/>
      <c r="B1" s="80" t="s">
        <v>0</v>
      </c>
      <c r="C1" s="80"/>
      <c r="D1" s="80"/>
      <c r="E1" s="80"/>
      <c r="F1" s="80"/>
      <c r="G1" s="80"/>
      <c r="H1" s="80"/>
      <c r="I1" s="2"/>
      <c r="J1" s="1"/>
    </row>
    <row r="2" spans="1:10" ht="18" x14ac:dyDescent="0.25">
      <c r="A2" s="1"/>
      <c r="B2" s="80" t="s">
        <v>1</v>
      </c>
      <c r="C2" s="80"/>
      <c r="D2" s="80"/>
      <c r="E2" s="80"/>
      <c r="F2" s="80"/>
      <c r="G2" s="80"/>
      <c r="H2" s="80"/>
      <c r="I2" s="2"/>
      <c r="J2" s="1"/>
    </row>
    <row r="3" spans="1:10" ht="18" x14ac:dyDescent="0.25">
      <c r="A3" s="1"/>
      <c r="B3" s="80" t="s">
        <v>2</v>
      </c>
      <c r="C3" s="80"/>
      <c r="D3" s="80"/>
      <c r="E3" s="80"/>
      <c r="F3" s="80"/>
      <c r="G3" s="80"/>
      <c r="H3" s="80"/>
      <c r="I3" s="2"/>
      <c r="J3" s="1"/>
    </row>
    <row r="4" spans="1:10" ht="20.25" x14ac:dyDescent="0.25">
      <c r="A4" s="78" t="s">
        <v>58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18" customHeight="1" x14ac:dyDescent="0.25">
      <c r="A5" s="81" t="s">
        <v>3</v>
      </c>
      <c r="B5" s="81" t="s">
        <v>4</v>
      </c>
      <c r="C5" s="81" t="s">
        <v>5</v>
      </c>
      <c r="D5" s="3"/>
      <c r="E5" s="83" t="s">
        <v>6</v>
      </c>
      <c r="F5" s="81" t="s">
        <v>7</v>
      </c>
      <c r="G5" s="85" t="s">
        <v>8</v>
      </c>
      <c r="H5" s="86"/>
      <c r="I5" s="86"/>
      <c r="J5" s="87"/>
    </row>
    <row r="6" spans="1:10" ht="18" customHeight="1" thickBot="1" x14ac:dyDescent="0.3">
      <c r="A6" s="82"/>
      <c r="B6" s="82"/>
      <c r="C6" s="82"/>
      <c r="D6" s="4" t="s">
        <v>6</v>
      </c>
      <c r="E6" s="84"/>
      <c r="F6" s="82"/>
      <c r="G6" s="4" t="s">
        <v>9</v>
      </c>
      <c r="H6" s="4" t="s">
        <v>10</v>
      </c>
      <c r="I6" s="4" t="s">
        <v>11</v>
      </c>
      <c r="J6" s="4" t="s">
        <v>12</v>
      </c>
    </row>
    <row r="7" spans="1:10" ht="18.75" thickBot="1" x14ac:dyDescent="0.3">
      <c r="A7" s="64" t="s">
        <v>13</v>
      </c>
      <c r="B7" s="65"/>
      <c r="C7" s="65"/>
      <c r="D7" s="65"/>
      <c r="E7" s="65"/>
      <c r="F7" s="65"/>
      <c r="G7" s="65"/>
      <c r="H7" s="65"/>
      <c r="I7" s="65"/>
      <c r="J7" s="66"/>
    </row>
    <row r="8" spans="1:10" ht="18.75" customHeight="1" thickBot="1" x14ac:dyDescent="0.3">
      <c r="A8" s="7" t="s">
        <v>29</v>
      </c>
      <c r="B8" s="8" t="s">
        <v>30</v>
      </c>
      <c r="C8" s="10" t="s">
        <v>26</v>
      </c>
      <c r="D8" s="9">
        <v>11.4</v>
      </c>
      <c r="E8" s="9"/>
      <c r="F8" s="32">
        <v>310.39999999999998</v>
      </c>
      <c r="G8" s="32">
        <v>8.8000000000000007</v>
      </c>
      <c r="H8" s="32">
        <v>13.12</v>
      </c>
      <c r="I8" s="32"/>
      <c r="J8" s="32">
        <v>39.200000000000003</v>
      </c>
    </row>
    <row r="9" spans="1:10" ht="18.75" x14ac:dyDescent="0.25">
      <c r="A9" s="33" t="s">
        <v>15</v>
      </c>
      <c r="B9" s="34" t="s">
        <v>31</v>
      </c>
      <c r="C9" s="35" t="s">
        <v>27</v>
      </c>
      <c r="D9" s="3"/>
      <c r="E9" s="3"/>
      <c r="F9" s="36">
        <v>64.75</v>
      </c>
      <c r="G9" s="36">
        <v>1.925</v>
      </c>
      <c r="H9" s="36">
        <v>0.75</v>
      </c>
      <c r="I9" s="36"/>
      <c r="J9" s="36">
        <v>12.525</v>
      </c>
    </row>
    <row r="10" spans="1:10" ht="19.5" thickBot="1" x14ac:dyDescent="0.3">
      <c r="A10" s="37" t="s">
        <v>32</v>
      </c>
      <c r="B10" s="30" t="s">
        <v>33</v>
      </c>
      <c r="C10" s="31" t="s">
        <v>34</v>
      </c>
      <c r="D10" s="38">
        <v>3.54</v>
      </c>
      <c r="E10" s="38"/>
      <c r="F10" s="39">
        <v>60</v>
      </c>
      <c r="G10" s="39">
        <v>3.6</v>
      </c>
      <c r="H10" s="39">
        <v>6.6</v>
      </c>
      <c r="I10" s="39"/>
      <c r="J10" s="39">
        <v>1.35</v>
      </c>
    </row>
    <row r="11" spans="1:10" ht="19.5" thickBot="1" x14ac:dyDescent="0.3">
      <c r="A11" s="7" t="s">
        <v>35</v>
      </c>
      <c r="B11" s="23" t="s">
        <v>36</v>
      </c>
      <c r="C11" s="27" t="s">
        <v>14</v>
      </c>
      <c r="D11" s="40">
        <v>4.5599999999999996</v>
      </c>
      <c r="E11" s="41"/>
      <c r="F11" s="21">
        <v>62</v>
      </c>
      <c r="G11" s="21">
        <v>0.13</v>
      </c>
      <c r="H11" s="21">
        <v>0.02</v>
      </c>
      <c r="I11" s="21"/>
      <c r="J11" s="21">
        <v>15.2</v>
      </c>
    </row>
    <row r="12" spans="1:10" ht="19.5" customHeight="1" thickBot="1" x14ac:dyDescent="0.3">
      <c r="A12" s="42" t="s">
        <v>15</v>
      </c>
      <c r="B12" s="34" t="s">
        <v>37</v>
      </c>
      <c r="C12" s="33" t="s">
        <v>14</v>
      </c>
      <c r="D12" s="5">
        <v>12.8</v>
      </c>
      <c r="E12" s="5"/>
      <c r="F12" s="5">
        <v>158</v>
      </c>
      <c r="G12" s="5">
        <v>5.4</v>
      </c>
      <c r="H12" s="5">
        <v>5</v>
      </c>
      <c r="I12" s="5"/>
      <c r="J12" s="5">
        <v>21.6</v>
      </c>
    </row>
    <row r="13" spans="1:10" ht="19.5" customHeight="1" thickBot="1" x14ac:dyDescent="0.3">
      <c r="A13" s="68" t="s">
        <v>16</v>
      </c>
      <c r="B13" s="69"/>
      <c r="C13" s="70"/>
      <c r="D13" s="24" t="e">
        <f>D8+D10+#REF!+D11+D12</f>
        <v>#REF!</v>
      </c>
      <c r="E13" s="24"/>
      <c r="F13" s="24">
        <f>SUM(F8:F12)</f>
        <v>655.15</v>
      </c>
      <c r="G13" s="24">
        <f>SUM(G8:G12)</f>
        <v>19.855000000000004</v>
      </c>
      <c r="H13" s="24">
        <f>SUM(H8:H12)</f>
        <v>25.49</v>
      </c>
      <c r="I13" s="24"/>
      <c r="J13" s="24">
        <f>SUM(J8:J12)</f>
        <v>89.875</v>
      </c>
    </row>
    <row r="14" spans="1:10" ht="19.5" customHeight="1" thickBot="1" x14ac:dyDescent="0.3">
      <c r="A14" s="64" t="s">
        <v>25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19.5" thickBot="1" x14ac:dyDescent="0.3">
      <c r="A15" s="18" t="s">
        <v>38</v>
      </c>
      <c r="B15" s="19" t="s">
        <v>39</v>
      </c>
      <c r="C15" s="20" t="s">
        <v>40</v>
      </c>
      <c r="D15" s="43">
        <v>4.6100000000000003</v>
      </c>
      <c r="E15" s="43"/>
      <c r="F15" s="44">
        <v>70.7</v>
      </c>
      <c r="G15" s="44">
        <v>0.96399999999999997</v>
      </c>
      <c r="H15" s="44">
        <v>6.0759999999999996</v>
      </c>
      <c r="I15" s="44"/>
      <c r="J15" s="44">
        <v>3.6459999999999999</v>
      </c>
    </row>
    <row r="16" spans="1:10" ht="38.25" thickBot="1" x14ac:dyDescent="0.3">
      <c r="A16" s="45" t="s">
        <v>41</v>
      </c>
      <c r="B16" s="26" t="s">
        <v>42</v>
      </c>
      <c r="C16" s="46" t="s">
        <v>28</v>
      </c>
      <c r="D16" s="47">
        <v>16.2</v>
      </c>
      <c r="E16" s="47"/>
      <c r="F16" s="47">
        <v>136</v>
      </c>
      <c r="G16" s="47">
        <v>6.5</v>
      </c>
      <c r="H16" s="47">
        <v>7.08</v>
      </c>
      <c r="I16" s="47"/>
      <c r="J16" s="47">
        <v>9.9499999999999993</v>
      </c>
    </row>
    <row r="17" spans="1:10" ht="38.25" thickBot="1" x14ac:dyDescent="0.3">
      <c r="A17" s="17" t="s">
        <v>43</v>
      </c>
      <c r="B17" s="23" t="s">
        <v>44</v>
      </c>
      <c r="C17" s="48" t="s">
        <v>45</v>
      </c>
      <c r="D17" s="49">
        <v>28.32</v>
      </c>
      <c r="E17" s="49"/>
      <c r="F17" s="50">
        <v>146.69999999999999</v>
      </c>
      <c r="G17" s="50">
        <v>7.49</v>
      </c>
      <c r="H17" s="50">
        <v>8.3000000000000007</v>
      </c>
      <c r="I17" s="50"/>
      <c r="J17" s="50">
        <v>10.365</v>
      </c>
    </row>
    <row r="18" spans="1:10" ht="19.5" thickBot="1" x14ac:dyDescent="0.3">
      <c r="A18" s="17" t="s">
        <v>46</v>
      </c>
      <c r="B18" s="8" t="s">
        <v>47</v>
      </c>
      <c r="C18" s="10" t="s">
        <v>48</v>
      </c>
      <c r="D18" s="9">
        <v>7.08</v>
      </c>
      <c r="E18" s="9"/>
      <c r="F18" s="9">
        <v>207.4</v>
      </c>
      <c r="G18" s="9">
        <v>3.72</v>
      </c>
      <c r="H18" s="9">
        <v>11</v>
      </c>
      <c r="I18" s="9"/>
      <c r="J18" s="9">
        <v>21.6</v>
      </c>
    </row>
    <row r="19" spans="1:10" ht="19.5" thickBot="1" x14ac:dyDescent="0.3">
      <c r="A19" s="17" t="s">
        <v>49</v>
      </c>
      <c r="B19" s="15" t="s">
        <v>50</v>
      </c>
      <c r="C19" s="51" t="s">
        <v>14</v>
      </c>
      <c r="D19" s="52">
        <v>3.24</v>
      </c>
      <c r="E19" s="53"/>
      <c r="F19" s="6">
        <v>114.6</v>
      </c>
      <c r="G19" s="6">
        <v>0.16</v>
      </c>
      <c r="H19" s="6">
        <v>0.16</v>
      </c>
      <c r="I19" s="6"/>
      <c r="J19" s="6">
        <v>27.88</v>
      </c>
    </row>
    <row r="20" spans="1:10" ht="19.5" thickBot="1" x14ac:dyDescent="0.3">
      <c r="A20" s="7" t="s">
        <v>15</v>
      </c>
      <c r="B20" s="54" t="s">
        <v>51</v>
      </c>
      <c r="C20" s="55" t="s">
        <v>52</v>
      </c>
      <c r="D20" s="56">
        <v>1.65</v>
      </c>
      <c r="E20" s="5"/>
      <c r="F20" s="29">
        <v>47</v>
      </c>
      <c r="G20" s="11">
        <v>1.52</v>
      </c>
      <c r="H20" s="11">
        <v>0.16</v>
      </c>
      <c r="I20" s="12"/>
      <c r="J20" s="13">
        <v>9.84</v>
      </c>
    </row>
    <row r="21" spans="1:10" ht="19.5" thickBot="1" x14ac:dyDescent="0.3">
      <c r="A21" s="7" t="s">
        <v>15</v>
      </c>
      <c r="B21" s="8" t="s">
        <v>17</v>
      </c>
      <c r="C21" s="14" t="s">
        <v>52</v>
      </c>
      <c r="D21" s="28">
        <v>1.5</v>
      </c>
      <c r="E21" s="5"/>
      <c r="F21" s="29">
        <v>46.4</v>
      </c>
      <c r="G21" s="11">
        <v>1.1200000000000001</v>
      </c>
      <c r="H21" s="11">
        <v>0.22</v>
      </c>
      <c r="I21" s="12"/>
      <c r="J21" s="13">
        <v>9.8800000000000008</v>
      </c>
    </row>
    <row r="22" spans="1:10" ht="19.5" thickBot="1" x14ac:dyDescent="0.3">
      <c r="A22" s="68" t="s">
        <v>18</v>
      </c>
      <c r="B22" s="69"/>
      <c r="C22" s="70"/>
      <c r="D22" s="57" t="e">
        <f>D15+D16+D17+D18+D19+D21+#REF!</f>
        <v>#REF!</v>
      </c>
      <c r="E22" s="58"/>
      <c r="F22" s="24">
        <f>SUM(F15:F21)</f>
        <v>768.8</v>
      </c>
      <c r="G22" s="24">
        <f>SUM(G15:G21)</f>
        <v>21.474</v>
      </c>
      <c r="H22" s="24">
        <f>SUM(H15:H21)</f>
        <v>32.995999999999995</v>
      </c>
      <c r="I22" s="24"/>
      <c r="J22" s="24">
        <f>SUM(J15:J21)</f>
        <v>93.161000000000001</v>
      </c>
    </row>
    <row r="23" spans="1:10" ht="19.5" customHeight="1" thickBot="1" x14ac:dyDescent="0.3">
      <c r="A23" s="64" t="s">
        <v>19</v>
      </c>
      <c r="B23" s="65"/>
      <c r="C23" s="65"/>
      <c r="D23" s="65"/>
      <c r="E23" s="71"/>
      <c r="F23" s="65"/>
      <c r="G23" s="65"/>
      <c r="H23" s="65"/>
      <c r="I23" s="65"/>
      <c r="J23" s="66"/>
    </row>
    <row r="24" spans="1:10" ht="19.5" customHeight="1" thickBot="1" x14ac:dyDescent="0.3">
      <c r="A24" s="18" t="s">
        <v>15</v>
      </c>
      <c r="B24" s="19" t="s">
        <v>53</v>
      </c>
      <c r="C24" s="59" t="s">
        <v>54</v>
      </c>
      <c r="D24" s="21"/>
      <c r="E24" s="21"/>
      <c r="F24" s="21">
        <v>156</v>
      </c>
      <c r="G24" s="21">
        <v>1.8</v>
      </c>
      <c r="H24" s="21">
        <v>6</v>
      </c>
      <c r="I24" s="21"/>
      <c r="J24" s="21">
        <v>24</v>
      </c>
    </row>
    <row r="25" spans="1:10" ht="19.5" customHeight="1" thickBot="1" x14ac:dyDescent="0.3">
      <c r="A25" s="27" t="s">
        <v>55</v>
      </c>
      <c r="B25" s="8" t="s">
        <v>56</v>
      </c>
      <c r="C25" s="10" t="s">
        <v>14</v>
      </c>
      <c r="D25" s="22">
        <v>2.71</v>
      </c>
      <c r="E25" s="22"/>
      <c r="F25" s="22">
        <v>56.63</v>
      </c>
      <c r="G25" s="22">
        <v>0.14000000000000001</v>
      </c>
      <c r="H25" s="22">
        <v>5.2999999999999999E-2</v>
      </c>
      <c r="I25" s="22"/>
      <c r="J25" s="22">
        <v>13.69</v>
      </c>
    </row>
    <row r="26" spans="1:10" ht="19.5" customHeight="1" thickBot="1" x14ac:dyDescent="0.3">
      <c r="A26" s="27" t="s">
        <v>15</v>
      </c>
      <c r="B26" s="15" t="s">
        <v>57</v>
      </c>
      <c r="C26" s="51" t="s">
        <v>48</v>
      </c>
      <c r="D26" s="51"/>
      <c r="E26" s="51"/>
      <c r="F26" s="50">
        <v>79.2</v>
      </c>
      <c r="G26" s="50">
        <v>1.9079999999999999</v>
      </c>
      <c r="H26" s="50">
        <v>0.57599999999999996</v>
      </c>
      <c r="I26" s="60"/>
      <c r="J26" s="22">
        <v>19.079999999999998</v>
      </c>
    </row>
    <row r="27" spans="1:10" ht="19.5" customHeight="1" thickBot="1" x14ac:dyDescent="0.3">
      <c r="A27" s="72" t="s">
        <v>20</v>
      </c>
      <c r="B27" s="73"/>
      <c r="C27" s="74"/>
      <c r="D27" s="9"/>
      <c r="E27" s="16">
        <v>195.05</v>
      </c>
      <c r="F27" s="21"/>
      <c r="G27" s="21"/>
      <c r="H27" s="21"/>
      <c r="I27" s="20"/>
      <c r="J27" s="21"/>
    </row>
    <row r="28" spans="1:10" ht="19.5" customHeight="1" thickBot="1" x14ac:dyDescent="0.3">
      <c r="A28" s="75" t="s">
        <v>21</v>
      </c>
      <c r="B28" s="76"/>
      <c r="C28" s="77"/>
      <c r="D28" s="61">
        <f>D24+D25+D26</f>
        <v>2.71</v>
      </c>
      <c r="E28" s="61"/>
      <c r="F28" s="61">
        <f>SUM(F24:F26)</f>
        <v>291.83</v>
      </c>
      <c r="G28" s="61">
        <f>SUM(G24:G26)</f>
        <v>3.8479999999999999</v>
      </c>
      <c r="H28" s="61">
        <f>SUM(H24:H26)</f>
        <v>6.6289999999999996</v>
      </c>
      <c r="I28" s="61"/>
      <c r="J28" s="61">
        <f>SUM(J24:J26)</f>
        <v>56.769999999999996</v>
      </c>
    </row>
    <row r="29" spans="1:10" ht="19.5" customHeight="1" thickBot="1" x14ac:dyDescent="0.3">
      <c r="A29" s="75" t="s">
        <v>22</v>
      </c>
      <c r="B29" s="76"/>
      <c r="C29" s="76"/>
      <c r="D29" s="77"/>
      <c r="E29" s="25"/>
      <c r="F29" s="62">
        <f>F28+F22+F13</f>
        <v>1715.7799999999997</v>
      </c>
      <c r="G29" s="61">
        <f>G28+G22+G13</f>
        <v>45.177000000000007</v>
      </c>
      <c r="H29" s="61">
        <f>H28+H22+H13</f>
        <v>65.114999999999995</v>
      </c>
      <c r="I29" s="61"/>
      <c r="J29" s="61">
        <f>J28+J22+J13</f>
        <v>239.80599999999998</v>
      </c>
    </row>
    <row r="30" spans="1:10" ht="18.75" customHeight="1" x14ac:dyDescent="0.3">
      <c r="A30" s="67" t="s">
        <v>23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8.75" x14ac:dyDescent="0.3">
      <c r="A31" s="63" t="s">
        <v>24</v>
      </c>
      <c r="B31" s="63"/>
      <c r="C31" s="63"/>
      <c r="D31" s="63"/>
      <c r="E31" s="63"/>
      <c r="F31" s="63"/>
      <c r="G31" s="63"/>
      <c r="H31" s="63"/>
      <c r="I31" s="63"/>
      <c r="J31" s="63"/>
    </row>
  </sheetData>
  <mergeCells count="20">
    <mergeCell ref="A4:J4"/>
    <mergeCell ref="B1:H1"/>
    <mergeCell ref="B2:H2"/>
    <mergeCell ref="B3:H3"/>
    <mergeCell ref="A5:A6"/>
    <mergeCell ref="B5:B6"/>
    <mergeCell ref="C5:C6"/>
    <mergeCell ref="E5:E6"/>
    <mergeCell ref="F5:F6"/>
    <mergeCell ref="G5:J5"/>
    <mergeCell ref="A31:J31"/>
    <mergeCell ref="A7:J7"/>
    <mergeCell ref="A30:J30"/>
    <mergeCell ref="A13:C13"/>
    <mergeCell ref="A14:J14"/>
    <mergeCell ref="A22:C22"/>
    <mergeCell ref="A23:J23"/>
    <mergeCell ref="A27:C27"/>
    <mergeCell ref="A28:C28"/>
    <mergeCell ref="A29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2021-05-31T10:13:00Z</dcterms:created>
  <dcterms:modified xsi:type="dcterms:W3CDTF">2021-06-08T01:13:09Z</dcterms:modified>
</cp:coreProperties>
</file>