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8" i="1" l="1"/>
  <c r="H28" i="1"/>
  <c r="G28" i="1"/>
  <c r="F28" i="1"/>
  <c r="J27" i="1"/>
  <c r="H27" i="1"/>
  <c r="G27" i="1"/>
  <c r="F27" i="1"/>
  <c r="D27" i="1"/>
  <c r="J22" i="1"/>
  <c r="H22" i="1"/>
  <c r="G22" i="1"/>
  <c r="F22" i="1"/>
  <c r="D22" i="1"/>
  <c r="J13" i="1"/>
  <c r="H13" i="1"/>
  <c r="G13" i="1"/>
  <c r="F13" i="1"/>
  <c r="D13" i="1"/>
</calcChain>
</file>

<file path=xl/sharedStrings.xml><?xml version="1.0" encoding="utf-8"?>
<sst xmlns="http://schemas.openxmlformats.org/spreadsheetml/2006/main" count="67" uniqueCount="56">
  <si>
    <t>Меню приготавливаемых блюд для детей на детские</t>
  </si>
  <si>
    <t>оздоровительные лагеря дневного пребывания при МБОУ</t>
  </si>
  <si>
    <t>г.Иркутска на лето 2021 года</t>
  </si>
  <si>
    <t>№ рецептуры  и сборника</t>
  </si>
  <si>
    <t>Наименование</t>
  </si>
  <si>
    <t>Масса порции (г)</t>
  </si>
  <si>
    <t>Цена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</si>
  <si>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</si>
  <si>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</si>
  <si>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</si>
  <si>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</si>
  <si>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</si>
  <si>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</si>
  <si>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Завтрак</t>
  </si>
  <si>
    <t>1/200</t>
  </si>
  <si>
    <t>Пром.выпуск</t>
  </si>
  <si>
    <t>Сок фруктовый в ассортименте (индивид.упаковка)</t>
  </si>
  <si>
    <t>Итого за завтрак:</t>
  </si>
  <si>
    <t>М 2017*, № 71</t>
  </si>
  <si>
    <t>1/60</t>
  </si>
  <si>
    <t>1/180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</si>
  <si>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</si>
  <si>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</si>
  <si>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</si>
  <si>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</si>
  <si>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</si>
  <si>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</si>
  <si>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*Сборник рецептур на продукцию для обучающихся во всех образовательных учреждениях. М 2017 г.</t>
  </si>
  <si>
    <t>**Сборник рецептур блюд и кулинарных изделий для предприятий общественного питания при общеобразовательных школах. М 2004 г.</t>
  </si>
  <si>
    <t>М 2017*, № 210</t>
  </si>
  <si>
    <t xml:space="preserve">Омлет натуральный </t>
  </si>
  <si>
    <t>1/150/5</t>
  </si>
  <si>
    <t>Батон зерновой</t>
  </si>
  <si>
    <t>1/25</t>
  </si>
  <si>
    <t>М 2017*, № 16</t>
  </si>
  <si>
    <t>Ветчина (порциями)</t>
  </si>
  <si>
    <t>1/30</t>
  </si>
  <si>
    <t>М 2004**, № 693</t>
  </si>
  <si>
    <t>Какао с молоком</t>
  </si>
  <si>
    <t>Овощи натуральные свежие (огурец)</t>
  </si>
  <si>
    <t>0,06</t>
  </si>
  <si>
    <t>М 2017*, № 112</t>
  </si>
  <si>
    <t>Суп с макаронными изделиями и картофелем с куриными фрикадельками</t>
  </si>
  <si>
    <t>1/250/25</t>
  </si>
  <si>
    <t>М 2017*, № 260</t>
  </si>
  <si>
    <t>Гуляш (свинина)</t>
  </si>
  <si>
    <t>1/100</t>
  </si>
  <si>
    <t>М 2017*, № 302</t>
  </si>
  <si>
    <t>Каша гречневая рассыпчатая</t>
  </si>
  <si>
    <t>М 2017*, № 388</t>
  </si>
  <si>
    <t>Напиток из шиповника</t>
  </si>
  <si>
    <t>Хлеб пшеничный</t>
  </si>
  <si>
    <t>1/20</t>
  </si>
  <si>
    <t>Молоко (индивидуальная упаковка)</t>
  </si>
  <si>
    <t>Пирожное язык слоеное</t>
  </si>
  <si>
    <t>Меню 1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</si>
</sst>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10" sqref="L10"/>
    </sheetView>
  </sheetViews>
  <sheetFormatPr defaultRowHeight="15" x14ac:dyDescent="0.25"/>
  <cols>
    <col min="1" max="1" width="23.140625" customWidth="1"/>
    <col min="2" max="2" width="49.5703125" customWidth="1"/>
    <col min="3" max="3" width="15.140625" customWidth="1"/>
    <col min="4" max="4" width="0" hidden="1" customWidth="1"/>
    <col min="5" max="5" width="11.85546875" customWidth="1"/>
    <col min="6" max="6" width="12.7109375" customWidth="1"/>
    <col min="7" max="7" width="13.140625" customWidth="1"/>
    <col min="8" max="8" width="11.28515625" customWidth="1"/>
    <col min="9" max="9" width="0" hidden="1" customWidth="1"/>
    <col min="10" max="10" width="13.42578125" customWidth="1"/>
  </cols>
  <sheetData>
    <row r="1" spans="1:10" ht="18" x14ac:dyDescent="0.25">
      <c r="A1" s="1"/>
      <c r="B1" s="40" t="s">
        <v>0</v>
      </c>
      <c r="C1" s="40"/>
      <c r="D1" s="40"/>
      <c r="E1" s="40"/>
      <c r="F1" s="40"/>
      <c r="G1" s="40"/>
      <c r="H1" s="40"/>
      <c r="I1" s="2"/>
      <c r="J1" s="1"/>
    </row>
    <row r="2" spans="1:10" ht="18" x14ac:dyDescent="0.25">
      <c r="A2" s="1"/>
      <c r="B2" s="40" t="s">
        <v>1</v>
      </c>
      <c r="C2" s="40"/>
      <c r="D2" s="40"/>
      <c r="E2" s="40"/>
      <c r="F2" s="40"/>
      <c r="G2" s="40"/>
      <c r="H2" s="40"/>
      <c r="I2" s="2"/>
      <c r="J2" s="1"/>
    </row>
    <row r="3" spans="1:10" ht="18" x14ac:dyDescent="0.25">
      <c r="A3" s="1"/>
      <c r="B3" s="40" t="s">
        <v>2</v>
      </c>
      <c r="C3" s="40"/>
      <c r="D3" s="40"/>
      <c r="E3" s="40"/>
      <c r="F3" s="40"/>
      <c r="G3" s="40"/>
      <c r="H3" s="40"/>
      <c r="I3" s="2"/>
      <c r="J3" s="1"/>
    </row>
    <row r="4" spans="1:10" ht="20.25" x14ac:dyDescent="0.25">
      <c r="A4" s="47" t="s">
        <v>55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8" customHeight="1" x14ac:dyDescent="0.25">
      <c r="A5" s="41" t="s">
        <v>3</v>
      </c>
      <c r="B5" s="41" t="s">
        <v>4</v>
      </c>
      <c r="C5" s="41" t="s">
        <v>5</v>
      </c>
      <c r="D5" s="3"/>
      <c r="E5" s="43" t="s">
        <v>6</v>
      </c>
      <c r="F5" s="41" t="s">
        <v>7</v>
      </c>
      <c r="G5" s="44" t="s">
        <v>8</v>
      </c>
      <c r="H5" s="45"/>
      <c r="I5" s="45"/>
      <c r="J5" s="46"/>
    </row>
    <row r="6" spans="1:10" ht="18" customHeight="1" thickBot="1" x14ac:dyDescent="0.3">
      <c r="A6" s="42"/>
      <c r="B6" s="42"/>
      <c r="C6" s="42"/>
      <c r="D6" s="4" t="s">
        <v>6</v>
      </c>
      <c r="E6" s="49"/>
      <c r="F6" s="42"/>
      <c r="G6" s="4" t="s">
        <v>9</v>
      </c>
      <c r="H6" s="4" t="s">
        <v>10</v>
      </c>
      <c r="I6" s="4" t="s">
        <v>11</v>
      </c>
      <c r="J6" s="4" t="s">
        <v>12</v>
      </c>
    </row>
    <row r="7" spans="1:10" ht="18.75" thickBot="1" x14ac:dyDescent="0.3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ht="18.75" customHeight="1" x14ac:dyDescent="0.25">
      <c r="A8" s="16" t="s">
        <v>29</v>
      </c>
      <c r="B8" s="50" t="s">
        <v>30</v>
      </c>
      <c r="C8" s="51" t="s">
        <v>31</v>
      </c>
      <c r="D8" s="5">
        <v>6.38</v>
      </c>
      <c r="E8" s="5"/>
      <c r="F8" s="5">
        <v>299.3</v>
      </c>
      <c r="G8" s="5">
        <v>14.4</v>
      </c>
      <c r="H8" s="5">
        <v>25.6</v>
      </c>
      <c r="I8" s="5"/>
      <c r="J8" s="5">
        <v>2.7</v>
      </c>
    </row>
    <row r="9" spans="1:10" ht="18.75" x14ac:dyDescent="0.25">
      <c r="A9" s="18" t="s">
        <v>15</v>
      </c>
      <c r="B9" s="21" t="s">
        <v>32</v>
      </c>
      <c r="C9" s="17" t="s">
        <v>33</v>
      </c>
      <c r="D9" s="7"/>
      <c r="E9" s="7"/>
      <c r="F9" s="7">
        <v>60.25</v>
      </c>
      <c r="G9" s="7">
        <v>1.85</v>
      </c>
      <c r="H9" s="7">
        <v>1</v>
      </c>
      <c r="I9" s="7"/>
      <c r="J9" s="7">
        <v>10.93</v>
      </c>
    </row>
    <row r="10" spans="1:10" ht="18.75" x14ac:dyDescent="0.25">
      <c r="A10" s="65" t="s">
        <v>34</v>
      </c>
      <c r="B10" s="66" t="s">
        <v>35</v>
      </c>
      <c r="C10" s="67" t="s">
        <v>36</v>
      </c>
      <c r="D10" s="68">
        <v>3.54</v>
      </c>
      <c r="E10" s="68"/>
      <c r="F10" s="69">
        <v>60</v>
      </c>
      <c r="G10" s="69">
        <v>3.6</v>
      </c>
      <c r="H10" s="69">
        <v>6.6</v>
      </c>
      <c r="I10" s="69"/>
      <c r="J10" s="69">
        <v>1.35</v>
      </c>
    </row>
    <row r="11" spans="1:10" ht="19.5" thickBot="1" x14ac:dyDescent="0.3">
      <c r="A11" s="13" t="s">
        <v>37</v>
      </c>
      <c r="B11" s="70" t="s">
        <v>38</v>
      </c>
      <c r="C11" s="71" t="s">
        <v>14</v>
      </c>
      <c r="D11" s="72">
        <v>4.5599999999999996</v>
      </c>
      <c r="E11" s="73"/>
      <c r="F11" s="74">
        <v>118.6</v>
      </c>
      <c r="G11" s="74">
        <v>4.08</v>
      </c>
      <c r="H11" s="74">
        <v>3.54</v>
      </c>
      <c r="I11" s="74"/>
      <c r="J11" s="74">
        <v>17.579999999999998</v>
      </c>
    </row>
    <row r="12" spans="1:10" ht="38.25" thickBot="1" x14ac:dyDescent="0.3">
      <c r="A12" s="52" t="s">
        <v>15</v>
      </c>
      <c r="B12" s="53" t="s">
        <v>16</v>
      </c>
      <c r="C12" s="28" t="s">
        <v>14</v>
      </c>
      <c r="D12" s="9">
        <v>2</v>
      </c>
      <c r="E12" s="7"/>
      <c r="F12" s="10">
        <v>92</v>
      </c>
      <c r="G12" s="11">
        <v>1</v>
      </c>
      <c r="H12" s="11">
        <v>0.2</v>
      </c>
      <c r="I12" s="5"/>
      <c r="J12" s="12">
        <v>20.2</v>
      </c>
    </row>
    <row r="13" spans="1:10" ht="19.5" customHeight="1" thickBot="1" x14ac:dyDescent="0.3">
      <c r="A13" s="35" t="s">
        <v>17</v>
      </c>
      <c r="B13" s="36"/>
      <c r="C13" s="37"/>
      <c r="D13" s="31" t="e">
        <f>D8+D10+#REF!+#REF!+D11+D12</f>
        <v>#REF!</v>
      </c>
      <c r="E13" s="31"/>
      <c r="F13" s="31">
        <f>SUM(F8:F12)</f>
        <v>630.15</v>
      </c>
      <c r="G13" s="31">
        <f>SUM(G8:G12)</f>
        <v>24.93</v>
      </c>
      <c r="H13" s="31">
        <f>SUM(H8:H12)</f>
        <v>36.940000000000005</v>
      </c>
      <c r="I13" s="31"/>
      <c r="J13" s="31">
        <f>SUM(J8:J12)</f>
        <v>52.759999999999991</v>
      </c>
    </row>
    <row r="14" spans="1:10" ht="19.5" customHeight="1" thickBot="1" x14ac:dyDescent="0.3">
      <c r="A14" s="32"/>
      <c r="B14" s="33"/>
      <c r="C14" s="33"/>
      <c r="D14" s="33"/>
      <c r="E14" s="33"/>
      <c r="F14" s="33"/>
      <c r="G14" s="33"/>
      <c r="H14" s="33"/>
      <c r="I14" s="33"/>
      <c r="J14" s="34"/>
    </row>
    <row r="15" spans="1:10" ht="19.5" thickBot="1" x14ac:dyDescent="0.3">
      <c r="A15" s="13" t="s">
        <v>18</v>
      </c>
      <c r="B15" s="14" t="s">
        <v>39</v>
      </c>
      <c r="C15" s="15" t="s">
        <v>19</v>
      </c>
      <c r="D15" s="20">
        <v>3.2</v>
      </c>
      <c r="E15" s="5"/>
      <c r="F15" s="13">
        <v>7.2</v>
      </c>
      <c r="G15" s="22">
        <v>0.42</v>
      </c>
      <c r="H15" s="15" t="s">
        <v>40</v>
      </c>
      <c r="I15" s="20"/>
      <c r="J15" s="20">
        <v>1.1399999999999999</v>
      </c>
    </row>
    <row r="16" spans="1:10" ht="38.25" thickBot="1" x14ac:dyDescent="0.3">
      <c r="A16" s="75" t="s">
        <v>41</v>
      </c>
      <c r="B16" s="76" t="s">
        <v>42</v>
      </c>
      <c r="C16" s="75" t="s">
        <v>43</v>
      </c>
      <c r="D16" s="77">
        <v>17.75</v>
      </c>
      <c r="E16" s="78"/>
      <c r="F16" s="79">
        <v>150</v>
      </c>
      <c r="G16" s="75">
        <v>6.06</v>
      </c>
      <c r="H16" s="75">
        <v>4.9550000000000001</v>
      </c>
      <c r="I16" s="80"/>
      <c r="J16" s="80">
        <v>17.600000000000001</v>
      </c>
    </row>
    <row r="17" spans="1:10" ht="19.5" thickBot="1" x14ac:dyDescent="0.3">
      <c r="A17" s="81" t="s">
        <v>44</v>
      </c>
      <c r="B17" s="82" t="s">
        <v>45</v>
      </c>
      <c r="C17" s="83" t="s">
        <v>46</v>
      </c>
      <c r="D17" s="84">
        <v>16.239999999999998</v>
      </c>
      <c r="E17" s="65"/>
      <c r="F17" s="85">
        <v>309</v>
      </c>
      <c r="G17" s="86">
        <v>10.64</v>
      </c>
      <c r="H17" s="83">
        <v>28.19</v>
      </c>
      <c r="I17" s="87"/>
      <c r="J17" s="87">
        <v>2.89</v>
      </c>
    </row>
    <row r="18" spans="1:10" ht="19.5" thickBot="1" x14ac:dyDescent="0.3">
      <c r="A18" s="71" t="s">
        <v>47</v>
      </c>
      <c r="B18" s="70" t="s">
        <v>48</v>
      </c>
      <c r="C18" s="88" t="s">
        <v>20</v>
      </c>
      <c r="D18" s="84"/>
      <c r="E18" s="65"/>
      <c r="F18" s="74">
        <v>292.5</v>
      </c>
      <c r="G18" s="88">
        <v>10.3</v>
      </c>
      <c r="H18" s="88">
        <v>7.3</v>
      </c>
      <c r="I18" s="87"/>
      <c r="J18" s="87">
        <v>46.4</v>
      </c>
    </row>
    <row r="19" spans="1:10" ht="19.5" thickBot="1" x14ac:dyDescent="0.3">
      <c r="A19" s="89" t="s">
        <v>49</v>
      </c>
      <c r="B19" s="76" t="s">
        <v>50</v>
      </c>
      <c r="C19" s="75" t="s">
        <v>14</v>
      </c>
      <c r="D19" s="90">
        <v>2.84</v>
      </c>
      <c r="E19" s="78"/>
      <c r="F19" s="91">
        <v>88.2</v>
      </c>
      <c r="G19" s="75">
        <v>0.67800000000000005</v>
      </c>
      <c r="H19" s="75">
        <v>0.27800000000000002</v>
      </c>
      <c r="I19" s="92"/>
      <c r="J19" s="92">
        <v>20.76</v>
      </c>
    </row>
    <row r="20" spans="1:10" ht="19.5" thickBot="1" x14ac:dyDescent="0.3">
      <c r="A20" s="13" t="s">
        <v>15</v>
      </c>
      <c r="B20" s="54" t="s">
        <v>51</v>
      </c>
      <c r="C20" s="8" t="s">
        <v>52</v>
      </c>
      <c r="D20" s="23">
        <v>1.65</v>
      </c>
      <c r="E20" s="7"/>
      <c r="F20" s="24">
        <v>47</v>
      </c>
      <c r="G20" s="25">
        <v>1.52</v>
      </c>
      <c r="H20" s="25">
        <v>0.16</v>
      </c>
      <c r="I20" s="26"/>
      <c r="J20" s="27">
        <v>9.84</v>
      </c>
    </row>
    <row r="21" spans="1:10" ht="19.5" thickBot="1" x14ac:dyDescent="0.3">
      <c r="A21" s="13" t="s">
        <v>15</v>
      </c>
      <c r="B21" s="14" t="s">
        <v>21</v>
      </c>
      <c r="C21" s="28" t="s">
        <v>52</v>
      </c>
      <c r="D21" s="29">
        <v>1.5</v>
      </c>
      <c r="E21" s="7"/>
      <c r="F21" s="24">
        <v>46.4</v>
      </c>
      <c r="G21" s="25">
        <v>1.1200000000000001</v>
      </c>
      <c r="H21" s="25">
        <v>0.22</v>
      </c>
      <c r="I21" s="26"/>
      <c r="J21" s="27">
        <v>9.8800000000000008</v>
      </c>
    </row>
    <row r="22" spans="1:10" ht="19.5" thickBot="1" x14ac:dyDescent="0.3">
      <c r="A22" s="35" t="s">
        <v>22</v>
      </c>
      <c r="B22" s="36"/>
      <c r="C22" s="37"/>
      <c r="D22" s="55">
        <f>D15+D16+D17+D19+D20+D21</f>
        <v>43.18</v>
      </c>
      <c r="E22" s="56"/>
      <c r="F22" s="31">
        <f>SUM(F15:F21)</f>
        <v>940.30000000000007</v>
      </c>
      <c r="G22" s="31">
        <f>SUM(G15:G21)</f>
        <v>30.738000000000003</v>
      </c>
      <c r="H22" s="31">
        <f>SUM(H15:H21)</f>
        <v>41.102999999999994</v>
      </c>
      <c r="I22" s="31"/>
      <c r="J22" s="31">
        <f>SUM(J15:J21)</f>
        <v>108.51</v>
      </c>
    </row>
    <row r="23" spans="1:10" ht="18.75" thickBot="1" x14ac:dyDescent="0.3">
      <c r="A23" s="32" t="s">
        <v>23</v>
      </c>
      <c r="B23" s="33"/>
      <c r="C23" s="33"/>
      <c r="D23" s="33"/>
      <c r="E23" s="57"/>
      <c r="F23" s="33"/>
      <c r="G23" s="33"/>
      <c r="H23" s="33"/>
      <c r="I23" s="33"/>
      <c r="J23" s="34"/>
    </row>
    <row r="24" spans="1:10" ht="19.5" thickBot="1" x14ac:dyDescent="0.3">
      <c r="A24" s="71" t="s">
        <v>15</v>
      </c>
      <c r="B24" s="30" t="s">
        <v>53</v>
      </c>
      <c r="C24" s="22" t="s">
        <v>14</v>
      </c>
      <c r="D24" s="19">
        <v>12.8</v>
      </c>
      <c r="E24" s="7"/>
      <c r="F24" s="5">
        <v>126</v>
      </c>
      <c r="G24" s="5">
        <v>6</v>
      </c>
      <c r="H24" s="5">
        <v>7</v>
      </c>
      <c r="I24" s="5"/>
      <c r="J24" s="5">
        <v>9.4</v>
      </c>
    </row>
    <row r="25" spans="1:10" ht="19.5" thickBot="1" x14ac:dyDescent="0.3">
      <c r="A25" s="93" t="s">
        <v>15</v>
      </c>
      <c r="B25" s="94" t="s">
        <v>54</v>
      </c>
      <c r="C25" s="95" t="s">
        <v>19</v>
      </c>
      <c r="D25" s="58">
        <v>8.5</v>
      </c>
      <c r="E25" s="6"/>
      <c r="F25" s="59">
        <v>312</v>
      </c>
      <c r="G25" s="7">
        <v>4.9800000000000004</v>
      </c>
      <c r="H25" s="7">
        <v>19.2</v>
      </c>
      <c r="I25" s="7"/>
      <c r="J25" s="7">
        <v>30.78</v>
      </c>
    </row>
    <row r="26" spans="1:10" ht="19.5" customHeight="1" thickBot="1" x14ac:dyDescent="0.3">
      <c r="A26" s="96" t="s">
        <v>24</v>
      </c>
      <c r="B26" s="97"/>
      <c r="C26" s="98"/>
      <c r="D26" s="20"/>
      <c r="E26" s="31">
        <v>195.05</v>
      </c>
      <c r="F26" s="99"/>
      <c r="G26" s="100"/>
      <c r="H26" s="100"/>
      <c r="I26" s="100"/>
      <c r="J26" s="100"/>
    </row>
    <row r="27" spans="1:10" ht="19.5" customHeight="1" thickBot="1" x14ac:dyDescent="0.3">
      <c r="A27" s="60" t="s">
        <v>25</v>
      </c>
      <c r="B27" s="60"/>
      <c r="C27" s="60"/>
      <c r="D27" s="55">
        <f>D24+D25+D26</f>
        <v>21.3</v>
      </c>
      <c r="E27" s="56"/>
      <c r="F27" s="61">
        <f>SUM(F24:F26)</f>
        <v>438</v>
      </c>
      <c r="G27" s="56">
        <f>SUM(G24:G26)</f>
        <v>10.98</v>
      </c>
      <c r="H27" s="56">
        <f>SUM(H24:H26)</f>
        <v>26.2</v>
      </c>
      <c r="I27" s="56"/>
      <c r="J27" s="56">
        <f>SUM(J24:J26)</f>
        <v>40.18</v>
      </c>
    </row>
    <row r="28" spans="1:10" ht="19.5" customHeight="1" thickBot="1" x14ac:dyDescent="0.3">
      <c r="A28" s="62" t="s">
        <v>26</v>
      </c>
      <c r="B28" s="63"/>
      <c r="C28" s="63"/>
      <c r="D28" s="36"/>
      <c r="E28" s="64"/>
      <c r="F28" s="31">
        <f>F27+F22+F13</f>
        <v>2008.4500000000003</v>
      </c>
      <c r="G28" s="31">
        <f>G27+G22+G13</f>
        <v>66.647999999999996</v>
      </c>
      <c r="H28" s="31">
        <f>H27+H22+H13</f>
        <v>104.24299999999999</v>
      </c>
      <c r="I28" s="31"/>
      <c r="J28" s="31">
        <f>J27+J22+J13</f>
        <v>201.45</v>
      </c>
    </row>
    <row r="29" spans="1:10" ht="19.5" customHeight="1" x14ac:dyDescent="0.3">
      <c r="A29" s="38" t="s">
        <v>27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8.75" customHeight="1" x14ac:dyDescent="0.3">
      <c r="A30" s="101" t="s">
        <v>28</v>
      </c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10" ht="18.75" x14ac:dyDescent="0.3">
      <c r="A31" s="39"/>
      <c r="B31" s="39"/>
      <c r="C31" s="39"/>
      <c r="D31" s="39"/>
      <c r="E31" s="39"/>
      <c r="F31" s="39"/>
      <c r="G31" s="39"/>
      <c r="H31" s="39"/>
      <c r="I31" s="39"/>
      <c r="J31" s="39"/>
    </row>
  </sheetData>
  <mergeCells count="20">
    <mergeCell ref="A4:J4"/>
    <mergeCell ref="A26:C26"/>
    <mergeCell ref="A28:D28"/>
    <mergeCell ref="A29:J29"/>
    <mergeCell ref="B1:H1"/>
    <mergeCell ref="B2:H2"/>
    <mergeCell ref="B3:H3"/>
    <mergeCell ref="A5:A6"/>
    <mergeCell ref="B5:B6"/>
    <mergeCell ref="C5:C6"/>
    <mergeCell ref="E5:E6"/>
    <mergeCell ref="F5:F6"/>
    <mergeCell ref="G5:J5"/>
    <mergeCell ref="A31:J31"/>
    <mergeCell ref="A7:J7"/>
    <mergeCell ref="A13:C13"/>
    <mergeCell ref="A14:J14"/>
    <mergeCell ref="A22:C22"/>
    <mergeCell ref="A23:J23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2021-05-31T10:13:00Z</dcterms:created>
  <dcterms:modified xsi:type="dcterms:W3CDTF">2021-06-01T02:33:16Z</dcterms:modified>
</cp:coreProperties>
</file>